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arlos.zapiain\Desktop\Charly Cuadros 19\"/>
    </mc:Choice>
  </mc:AlternateContent>
  <bookViews>
    <workbookView xWindow="0" yWindow="105" windowWidth="12120" windowHeight="7935"/>
  </bookViews>
  <sheets>
    <sheet name="19.42_2019" sheetId="1" r:id="rId1"/>
  </sheets>
  <definedNames>
    <definedName name="A_IMPRESIÓN_IM">'19.42_2019'!$A$12:$P$28</definedName>
    <definedName name="_xlnm.Print_Area" localSheetId="0">'19.42_2019'!$A$1:$O$28</definedName>
    <definedName name="Imprimir_área_IM" localSheetId="0">'19.42_2019'!$A$12:$P$28</definedName>
  </definedNames>
  <calcPr calcId="152511"/>
</workbook>
</file>

<file path=xl/calcChain.xml><?xml version="1.0" encoding="utf-8"?>
<calcChain xmlns="http://schemas.openxmlformats.org/spreadsheetml/2006/main">
  <c r="C17" i="1" l="1"/>
  <c r="C13" i="1" s="1"/>
  <c r="C15" i="1"/>
  <c r="C14" i="1"/>
</calcChain>
</file>

<file path=xl/sharedStrings.xml><?xml version="1.0" encoding="utf-8"?>
<sst xmlns="http://schemas.openxmlformats.org/spreadsheetml/2006/main" count="32" uniqueCount="22">
  <si>
    <t>1</t>
  </si>
  <si>
    <t>3</t>
  </si>
  <si>
    <t>4</t>
  </si>
  <si>
    <t>Nacional</t>
  </si>
  <si>
    <t>Grupos  de  Edad</t>
  </si>
  <si>
    <t>Total Aplicado</t>
  </si>
  <si>
    <t>Grupo Blanco</t>
  </si>
  <si>
    <t>Dosis Aplicadas</t>
  </si>
  <si>
    <t>2</t>
  </si>
  <si>
    <t>Meta</t>
  </si>
  <si>
    <t>Total</t>
  </si>
  <si>
    <t>Estados</t>
  </si>
  <si>
    <t>1ra. Semana</t>
  </si>
  <si>
    <t>2a. Semana</t>
  </si>
  <si>
    <t xml:space="preserve">3a. Semana </t>
  </si>
  <si>
    <t>%</t>
  </si>
  <si>
    <t xml:space="preserve"> Grupo Blanco</t>
  </si>
  <si>
    <t>Fuente: Jefatura de Servicios de Atención Preventiva.</t>
  </si>
  <si>
    <t>7  a  9</t>
  </si>
  <si>
    <t>Cd. de Méx.</t>
  </si>
  <si>
    <t>Anuario Estadístico 2019</t>
  </si>
  <si>
    <t>19.42 Dosis Aplicadas de Triple Viral en Semanas Nacionales de Vacunación 
por Grupos de Edad en las Entidades 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</si>
</sst>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1" x14ac:knownFonts="1">
    <font>
      <sz val="10"/>
      <name val="Courier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9"/>
      <name val="Montserrat"/>
    </font>
    <font>
      <sz val="10"/>
      <name val="Montserrat"/>
    </font>
    <font>
      <sz val="12"/>
      <name val="Montserrat"/>
    </font>
    <font>
      <b/>
      <sz val="14"/>
      <name val="Montserrat"/>
    </font>
    <font>
      <sz val="14"/>
      <name val="Montserrat"/>
    </font>
    <font>
      <sz val="11"/>
      <name val="Montserrat"/>
    </font>
    <font>
      <b/>
      <sz val="11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63">
    <xf numFmtId="0" fontId="0" fillId="0" borderId="0" xfId="0"/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Fill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quotePrefix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3" applyFont="1" applyAlignment="1"/>
    <xf numFmtId="0" fontId="9" fillId="0" borderId="0" xfId="3" applyFont="1" applyAlignment="1" applyProtection="1">
      <alignment horizontal="left"/>
    </xf>
    <xf numFmtId="3" fontId="9" fillId="0" borderId="0" xfId="0" applyNumberFormat="1" applyFont="1" applyAlignment="1" applyProtection="1">
      <alignment vertical="center"/>
    </xf>
    <xf numFmtId="165" fontId="9" fillId="0" borderId="0" xfId="0" applyNumberFormat="1" applyFont="1" applyAlignment="1" applyProtection="1">
      <alignment vertical="center"/>
    </xf>
    <xf numFmtId="0" fontId="9" fillId="0" borderId="0" xfId="0" applyFont="1" applyAlignment="1">
      <alignment vertical="center"/>
    </xf>
    <xf numFmtId="0" fontId="9" fillId="0" borderId="0" xfId="3" applyFont="1" applyAlignment="1" applyProtection="1"/>
    <xf numFmtId="0" fontId="8" fillId="0" borderId="0" xfId="3" applyFont="1" applyAlignment="1"/>
    <xf numFmtId="0" fontId="8" fillId="0" borderId="0" xfId="3" applyFont="1"/>
    <xf numFmtId="3" fontId="8" fillId="0" borderId="0" xfId="0" applyNumberFormat="1" applyFont="1" applyAlignment="1" applyProtection="1">
      <alignment vertical="center"/>
    </xf>
    <xf numFmtId="165" fontId="8" fillId="0" borderId="0" xfId="0" applyNumberFormat="1" applyFont="1" applyAlignment="1" applyProtection="1">
      <alignment vertical="center"/>
    </xf>
    <xf numFmtId="0" fontId="8" fillId="0" borderId="0" xfId="3" applyFont="1" applyAlignment="1" applyProtection="1"/>
    <xf numFmtId="0" fontId="8" fillId="0" borderId="0" xfId="3" applyFont="1" applyAlignment="1" applyProtection="1">
      <alignment horizontal="left"/>
    </xf>
    <xf numFmtId="3" fontId="8" fillId="0" borderId="0" xfId="0" applyNumberFormat="1" applyFont="1"/>
    <xf numFmtId="0" fontId="8" fillId="0" borderId="0" xfId="0" applyFont="1"/>
    <xf numFmtId="3" fontId="8" fillId="0" borderId="0" xfId="0" applyNumberFormat="1" applyFont="1" applyAlignment="1">
      <alignment vertical="center"/>
    </xf>
    <xf numFmtId="0" fontId="8" fillId="0" borderId="2" xfId="3" applyFont="1" applyBorder="1" applyAlignment="1"/>
    <xf numFmtId="0" fontId="8" fillId="0" borderId="2" xfId="3" applyFont="1" applyBorder="1" applyAlignment="1" applyProtection="1">
      <alignment horizontal="left"/>
    </xf>
    <xf numFmtId="0" fontId="8" fillId="0" borderId="2" xfId="0" applyFont="1" applyBorder="1"/>
    <xf numFmtId="0" fontId="4" fillId="0" borderId="0" xfId="0" applyFont="1" applyAlignment="1" applyProtection="1">
      <alignment horizontal="left" vertical="center"/>
    </xf>
    <xf numFmtId="164" fontId="4" fillId="0" borderId="0" xfId="0" applyNumberFormat="1" applyFont="1" applyAlignment="1" applyProtection="1">
      <alignment vertical="center"/>
    </xf>
    <xf numFmtId="164" fontId="10" fillId="0" borderId="0" xfId="0" applyNumberFormat="1" applyFont="1" applyFill="1" applyAlignment="1" applyProtection="1">
      <alignment horizontal="center" vertical="center"/>
    </xf>
    <xf numFmtId="164" fontId="10" fillId="0" borderId="0" xfId="0" applyNumberFormat="1" applyFont="1" applyAlignment="1" applyProtection="1">
      <alignment vertical="center"/>
    </xf>
    <xf numFmtId="165" fontId="4" fillId="0" borderId="0" xfId="0" applyNumberFormat="1" applyFont="1" applyAlignment="1" applyProtection="1">
      <alignment vertical="center"/>
    </xf>
    <xf numFmtId="0" fontId="5" fillId="0" borderId="0" xfId="0" applyFont="1" applyAlignment="1">
      <alignment vertical="center"/>
    </xf>
    <xf numFmtId="3" fontId="8" fillId="0" borderId="2" xfId="0" applyNumberFormat="1" applyFont="1" applyBorder="1"/>
    <xf numFmtId="3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Alignment="1" applyProtection="1">
      <alignment vertical="center"/>
    </xf>
    <xf numFmtId="3" fontId="8" fillId="2" borderId="0" xfId="0" applyNumberFormat="1" applyFont="1" applyFill="1" applyAlignment="1">
      <alignment vertical="center"/>
    </xf>
    <xf numFmtId="3" fontId="8" fillId="2" borderId="0" xfId="0" applyNumberFormat="1" applyFont="1" applyFill="1"/>
    <xf numFmtId="3" fontId="9" fillId="2" borderId="0" xfId="0" applyNumberFormat="1" applyFont="1" applyFill="1" applyAlignment="1">
      <alignment vertical="center"/>
    </xf>
    <xf numFmtId="3" fontId="9" fillId="2" borderId="0" xfId="0" applyNumberFormat="1" applyFont="1" applyFill="1" applyAlignment="1" applyProtection="1">
      <alignment vertical="center"/>
    </xf>
    <xf numFmtId="3" fontId="8" fillId="2" borderId="2" xfId="0" applyNumberFormat="1" applyFont="1" applyFill="1" applyBorder="1" applyAlignment="1">
      <alignment horizontal="right" vertical="center"/>
    </xf>
    <xf numFmtId="3" fontId="8" fillId="2" borderId="2" xfId="0" applyNumberFormat="1" applyFont="1" applyFill="1" applyBorder="1" applyAlignment="1" applyProtection="1">
      <alignment vertical="center"/>
    </xf>
    <xf numFmtId="3" fontId="8" fillId="2" borderId="2" xfId="0" applyNumberFormat="1" applyFont="1" applyFill="1" applyBorder="1" applyAlignment="1">
      <alignment vertical="center"/>
    </xf>
    <xf numFmtId="0" fontId="3" fillId="0" borderId="0" xfId="0" applyFont="1" applyAlignment="1">
      <alignment horizontal="right"/>
    </xf>
    <xf numFmtId="0" fontId="6" fillId="0" borderId="0" xfId="0" applyFont="1" applyFill="1" applyAlignment="1" applyProtection="1">
      <alignment horizontal="center" vertical="center" wrapText="1"/>
    </xf>
    <xf numFmtId="3" fontId="9" fillId="0" borderId="0" xfId="1" applyNumberFormat="1" applyFont="1" applyAlignment="1" applyProtection="1">
      <alignment horizontal="right" vertical="center"/>
    </xf>
    <xf numFmtId="3" fontId="9" fillId="0" borderId="2" xfId="1" applyNumberFormat="1" applyFont="1" applyBorder="1" applyAlignment="1" applyProtection="1">
      <alignment horizontal="right"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Fill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1164167</xdr:colOff>
      <xdr:row>0</xdr:row>
      <xdr:rowOff>31755</xdr:rowOff>
    </xdr:from>
    <xdr:to>
      <xdr:col>15</xdr:col>
      <xdr:colOff>45939</xdr:colOff>
      <xdr:row>3</xdr:row>
      <xdr:rowOff>158750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90084" y="31755"/>
          <a:ext cx="2406022" cy="698495"/>
        </a:xfrm>
        <a:prstGeom prst="rect">
          <a:avLst/>
        </a:prstGeom>
      </xdr:spPr>
    </xdr:pic>
    <xdr:clientData/>
  </xdr:twoCellAnchor>
  <xdr:twoCellAnchor editAs="oneCell">
    <xdr:from>
      <xdr:col>0</xdr:col>
      <xdr:colOff>31749</xdr:colOff>
      <xdr:row>0</xdr:row>
      <xdr:rowOff>31755</xdr:rowOff>
    </xdr:from>
    <xdr:to>
      <xdr:col>3</xdr:col>
      <xdr:colOff>728926</xdr:colOff>
      <xdr:row>3</xdr:row>
      <xdr:rowOff>179917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" y="31755"/>
          <a:ext cx="2750344" cy="7196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/>
  <dimension ref="A1:R28"/>
  <sheetViews>
    <sheetView showGridLines="0" tabSelected="1" topLeftCell="A7" zoomScale="90" zoomScaleNormal="90" zoomScaleSheetLayoutView="70" workbookViewId="0">
      <selection activeCell="A8" sqref="A8:O8"/>
    </sheetView>
  </sheetViews>
  <sheetFormatPr baseColWidth="10" defaultColWidth="5.25" defaultRowHeight="15" x14ac:dyDescent="0.15"/>
  <cols>
    <col min="1" max="1" width="16.25" style="5" customWidth="1"/>
    <col min="2" max="2" width="10.625" style="5" customWidth="1"/>
    <col min="3" max="3" width="15.375" style="5" hidden="1" customWidth="1"/>
    <col min="4" max="15" width="15.375" style="5" customWidth="1"/>
    <col min="16" max="16" width="2.625" style="5" customWidth="1"/>
    <col min="17" max="18" width="5.25" style="5"/>
    <col min="19" max="19" width="9.75" style="5" bestFit="1" customWidth="1"/>
    <col min="20" max="23" width="5.25" style="5"/>
    <col min="24" max="24" width="5.625" style="5" bestFit="1" customWidth="1"/>
    <col min="25" max="16384" width="5.25" style="5"/>
  </cols>
  <sheetData>
    <row r="1" spans="1:18" s="1" customFormat="1" ht="15" customHeight="1" x14ac:dyDescent="0.3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8" s="1" customFormat="1" ht="1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47"/>
      <c r="L2" s="2"/>
    </row>
    <row r="3" spans="1:18" s="1" customFormat="1" ht="1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47"/>
      <c r="L3" s="2"/>
    </row>
    <row r="4" spans="1:18" s="1" customFormat="1" ht="1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47"/>
      <c r="L4" s="2"/>
    </row>
    <row r="5" spans="1:18" s="1" customFormat="1" ht="15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47"/>
      <c r="L5" s="2"/>
    </row>
    <row r="6" spans="1:18" s="1" customFormat="1" ht="17.25" customHeight="1" x14ac:dyDescent="0.35">
      <c r="A6" s="52" t="s">
        <v>20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3"/>
      <c r="Q6" s="3"/>
      <c r="R6" s="3"/>
    </row>
    <row r="7" spans="1:18" ht="1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8" s="7" customFormat="1" ht="38.25" customHeight="1" x14ac:dyDescent="0.15">
      <c r="A8" s="53" t="s">
        <v>21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6"/>
    </row>
    <row r="9" spans="1:18" s="7" customFormat="1" ht="15" customHeight="1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48"/>
      <c r="L9" s="8"/>
      <c r="M9" s="8"/>
      <c r="N9" s="8"/>
      <c r="O9" s="8"/>
      <c r="P9" s="6"/>
    </row>
    <row r="10" spans="1:18" s="36" customFormat="1" ht="27" customHeight="1" x14ac:dyDescent="0.15">
      <c r="A10" s="54" t="s">
        <v>3</v>
      </c>
      <c r="B10" s="54"/>
      <c r="C10" s="58" t="s">
        <v>4</v>
      </c>
      <c r="D10" s="59"/>
      <c r="E10" s="59"/>
      <c r="F10" s="59"/>
      <c r="G10" s="59"/>
      <c r="H10" s="59"/>
      <c r="I10" s="59"/>
      <c r="J10" s="60"/>
      <c r="K10" s="57" t="s">
        <v>5</v>
      </c>
      <c r="L10" s="61" t="s">
        <v>9</v>
      </c>
      <c r="M10" s="57" t="s">
        <v>6</v>
      </c>
      <c r="N10" s="55" t="s">
        <v>15</v>
      </c>
      <c r="O10" s="56"/>
    </row>
    <row r="11" spans="1:18" s="36" customFormat="1" ht="36.75" customHeight="1" x14ac:dyDescent="0.15">
      <c r="A11" s="54"/>
      <c r="B11" s="54"/>
      <c r="C11" s="9" t="s">
        <v>0</v>
      </c>
      <c r="D11" s="9">
        <v>1</v>
      </c>
      <c r="E11" s="9" t="s">
        <v>8</v>
      </c>
      <c r="F11" s="9" t="s">
        <v>1</v>
      </c>
      <c r="G11" s="9" t="s">
        <v>2</v>
      </c>
      <c r="H11" s="9">
        <v>5</v>
      </c>
      <c r="I11" s="9">
        <v>6</v>
      </c>
      <c r="J11" s="10" t="s">
        <v>18</v>
      </c>
      <c r="K11" s="57"/>
      <c r="L11" s="62"/>
      <c r="M11" s="57"/>
      <c r="N11" s="11" t="s">
        <v>7</v>
      </c>
      <c r="O11" s="11" t="s">
        <v>16</v>
      </c>
    </row>
    <row r="12" spans="1:18" s="12" customFormat="1" ht="16.5" customHeight="1" x14ac:dyDescent="0.15"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</row>
    <row r="13" spans="1:18" s="17" customFormat="1" ht="16.5" customHeight="1" x14ac:dyDescent="0.35">
      <c r="A13" s="13"/>
      <c r="B13" s="14" t="s">
        <v>10</v>
      </c>
      <c r="C13" s="15">
        <f>SUM(C17,C21,C25)</f>
        <v>5450</v>
      </c>
      <c r="D13" s="15">
        <v>9893</v>
      </c>
      <c r="E13" s="15">
        <v>464</v>
      </c>
      <c r="F13" s="15">
        <v>229</v>
      </c>
      <c r="G13" s="15">
        <v>40</v>
      </c>
      <c r="H13" s="15">
        <v>24</v>
      </c>
      <c r="I13" s="15">
        <v>9354</v>
      </c>
      <c r="J13" s="15">
        <v>2564</v>
      </c>
      <c r="K13" s="15">
        <v>22568</v>
      </c>
      <c r="L13" s="15">
        <v>24956</v>
      </c>
      <c r="M13" s="15">
        <v>24956</v>
      </c>
      <c r="N13" s="49">
        <v>90.431158839557625</v>
      </c>
      <c r="O13" s="49">
        <v>100</v>
      </c>
      <c r="P13" s="16"/>
    </row>
    <row r="14" spans="1:18" s="17" customFormat="1" ht="16.5" customHeight="1" x14ac:dyDescent="0.35">
      <c r="A14" s="18" t="s">
        <v>10</v>
      </c>
      <c r="B14" s="14" t="s">
        <v>11</v>
      </c>
      <c r="C14" s="15">
        <f t="shared" ref="C14:C15" si="0">SUM(C18,C22,C26)</f>
        <v>16444</v>
      </c>
      <c r="D14" s="15">
        <v>9155</v>
      </c>
      <c r="E14" s="15">
        <v>429</v>
      </c>
      <c r="F14" s="15">
        <v>215</v>
      </c>
      <c r="G14" s="15">
        <v>37</v>
      </c>
      <c r="H14" s="15">
        <v>14</v>
      </c>
      <c r="I14" s="15">
        <v>8763</v>
      </c>
      <c r="J14" s="15">
        <v>2449</v>
      </c>
      <c r="K14" s="15">
        <v>21062</v>
      </c>
      <c r="L14" s="15">
        <v>23522</v>
      </c>
      <c r="M14" s="15">
        <v>23522</v>
      </c>
      <c r="N14" s="49">
        <v>89.54170563727574</v>
      </c>
      <c r="O14" s="49">
        <v>100</v>
      </c>
      <c r="P14" s="16"/>
    </row>
    <row r="15" spans="1:18" s="17" customFormat="1" ht="16.5" customHeight="1" x14ac:dyDescent="0.35">
      <c r="A15" s="13"/>
      <c r="B15" s="14" t="s">
        <v>19</v>
      </c>
      <c r="C15" s="15">
        <f t="shared" si="0"/>
        <v>1266</v>
      </c>
      <c r="D15" s="15">
        <v>738</v>
      </c>
      <c r="E15" s="15">
        <v>35</v>
      </c>
      <c r="F15" s="15">
        <v>14</v>
      </c>
      <c r="G15" s="15">
        <v>3</v>
      </c>
      <c r="H15" s="15">
        <v>10</v>
      </c>
      <c r="I15" s="15">
        <v>591</v>
      </c>
      <c r="J15" s="15">
        <v>115</v>
      </c>
      <c r="K15" s="15">
        <v>1506</v>
      </c>
      <c r="L15" s="15">
        <v>1434</v>
      </c>
      <c r="M15" s="15">
        <v>1434</v>
      </c>
      <c r="N15" s="49">
        <v>105.02092050209204</v>
      </c>
      <c r="O15" s="49">
        <v>100</v>
      </c>
      <c r="P15" s="16"/>
    </row>
    <row r="16" spans="1:18" s="12" customFormat="1" ht="16.5" customHeight="1" x14ac:dyDescent="0.35">
      <c r="A16" s="19"/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49"/>
      <c r="O16" s="49"/>
      <c r="P16" s="22"/>
    </row>
    <row r="17" spans="1:16" s="12" customFormat="1" ht="16.5" customHeight="1" x14ac:dyDescent="0.35">
      <c r="A17" s="13"/>
      <c r="B17" s="14" t="s">
        <v>10</v>
      </c>
      <c r="C17" s="15">
        <f>SUM(C18:C19)</f>
        <v>5450</v>
      </c>
      <c r="D17" s="15">
        <v>4862</v>
      </c>
      <c r="E17" s="15">
        <v>172</v>
      </c>
      <c r="F17" s="15">
        <v>36</v>
      </c>
      <c r="G17" s="15">
        <v>20</v>
      </c>
      <c r="H17" s="15">
        <v>9</v>
      </c>
      <c r="I17" s="15">
        <v>3287</v>
      </c>
      <c r="J17" s="15">
        <v>894</v>
      </c>
      <c r="K17" s="15">
        <v>9280</v>
      </c>
      <c r="L17" s="15">
        <v>12330</v>
      </c>
      <c r="M17" s="15">
        <v>12330</v>
      </c>
      <c r="N17" s="49">
        <v>75.26358475263585</v>
      </c>
      <c r="O17" s="49">
        <v>100</v>
      </c>
      <c r="P17" s="22"/>
    </row>
    <row r="18" spans="1:16" s="12" customFormat="1" ht="16.5" customHeight="1" x14ac:dyDescent="0.35">
      <c r="A18" s="23" t="s">
        <v>12</v>
      </c>
      <c r="B18" s="24" t="s">
        <v>11</v>
      </c>
      <c r="C18" s="25">
        <v>5001</v>
      </c>
      <c r="D18" s="25">
        <v>4465</v>
      </c>
      <c r="E18" s="25">
        <v>154</v>
      </c>
      <c r="F18" s="25">
        <v>28</v>
      </c>
      <c r="G18" s="25">
        <v>18</v>
      </c>
      <c r="H18" s="25">
        <v>8</v>
      </c>
      <c r="I18" s="25">
        <v>2998</v>
      </c>
      <c r="J18" s="25">
        <v>829</v>
      </c>
      <c r="K18" s="39">
        <v>8500</v>
      </c>
      <c r="L18" s="38">
        <v>11622</v>
      </c>
      <c r="M18" s="40">
        <v>11622</v>
      </c>
      <c r="N18" s="49">
        <v>73.137153674066425</v>
      </c>
      <c r="O18" s="49">
        <v>100</v>
      </c>
      <c r="P18" s="22"/>
    </row>
    <row r="19" spans="1:16" s="12" customFormat="1" ht="16.5" customHeight="1" x14ac:dyDescent="0.35">
      <c r="A19" s="19"/>
      <c r="B19" s="24" t="s">
        <v>19</v>
      </c>
      <c r="C19" s="26">
        <v>449</v>
      </c>
      <c r="D19" s="25">
        <v>397</v>
      </c>
      <c r="E19" s="25">
        <v>18</v>
      </c>
      <c r="F19" s="25">
        <v>8</v>
      </c>
      <c r="G19" s="25">
        <v>2</v>
      </c>
      <c r="H19" s="25">
        <v>1</v>
      </c>
      <c r="I19" s="25">
        <v>289</v>
      </c>
      <c r="J19" s="25">
        <v>65</v>
      </c>
      <c r="K19" s="39">
        <v>780</v>
      </c>
      <c r="L19" s="41">
        <v>708</v>
      </c>
      <c r="M19" s="40">
        <v>708</v>
      </c>
      <c r="N19" s="49">
        <v>110.16949152542372</v>
      </c>
      <c r="O19" s="49">
        <v>100</v>
      </c>
      <c r="P19" s="22"/>
    </row>
    <row r="20" spans="1:16" s="12" customFormat="1" ht="16.5" customHeight="1" x14ac:dyDescent="0.35">
      <c r="A20" s="19"/>
      <c r="B20" s="20"/>
      <c r="C20" s="27"/>
      <c r="D20" s="27"/>
      <c r="E20" s="27"/>
      <c r="F20" s="27"/>
      <c r="G20" s="27"/>
      <c r="H20" s="27"/>
      <c r="I20" s="27"/>
      <c r="J20" s="27"/>
      <c r="K20" s="43"/>
      <c r="L20" s="42"/>
      <c r="M20" s="43"/>
      <c r="N20" s="49"/>
      <c r="O20" s="49"/>
      <c r="P20" s="22"/>
    </row>
    <row r="21" spans="1:16" s="12" customFormat="1" ht="16.5" customHeight="1" x14ac:dyDescent="0.35">
      <c r="A21" s="13"/>
      <c r="B21" s="14" t="s">
        <v>10</v>
      </c>
      <c r="C21" s="15"/>
      <c r="D21" s="15">
        <v>4150</v>
      </c>
      <c r="E21" s="15">
        <v>211</v>
      </c>
      <c r="F21" s="15">
        <v>82</v>
      </c>
      <c r="G21" s="15">
        <v>13</v>
      </c>
      <c r="H21" s="15">
        <v>15</v>
      </c>
      <c r="I21" s="15">
        <v>4533</v>
      </c>
      <c r="J21" s="15">
        <v>1539</v>
      </c>
      <c r="K21" s="43">
        <v>10543</v>
      </c>
      <c r="L21" s="43">
        <v>9881</v>
      </c>
      <c r="M21" s="43">
        <v>9881</v>
      </c>
      <c r="N21" s="49">
        <v>106.69972674830484</v>
      </c>
      <c r="O21" s="49">
        <v>100</v>
      </c>
      <c r="P21" s="22"/>
    </row>
    <row r="22" spans="1:16" s="12" customFormat="1" ht="16.5" customHeight="1" x14ac:dyDescent="0.35">
      <c r="A22" s="23" t="s">
        <v>13</v>
      </c>
      <c r="B22" s="24" t="s">
        <v>11</v>
      </c>
      <c r="C22" s="25">
        <v>4309</v>
      </c>
      <c r="D22" s="25">
        <v>3851</v>
      </c>
      <c r="E22" s="25">
        <v>194</v>
      </c>
      <c r="F22" s="25">
        <v>76</v>
      </c>
      <c r="G22" s="25">
        <v>12</v>
      </c>
      <c r="H22" s="25">
        <v>6</v>
      </c>
      <c r="I22" s="25">
        <v>4255</v>
      </c>
      <c r="J22" s="25">
        <v>1489</v>
      </c>
      <c r="K22" s="39">
        <v>9883</v>
      </c>
      <c r="L22" s="41">
        <v>9221</v>
      </c>
      <c r="M22" s="40">
        <v>9221</v>
      </c>
      <c r="N22" s="49">
        <v>107.17926472183062</v>
      </c>
      <c r="O22" s="49">
        <v>100</v>
      </c>
      <c r="P22" s="22"/>
    </row>
    <row r="23" spans="1:16" s="12" customFormat="1" ht="16.5" customHeight="1" x14ac:dyDescent="0.35">
      <c r="A23" s="19"/>
      <c r="B23" s="24" t="s">
        <v>19</v>
      </c>
      <c r="C23" s="26">
        <v>373</v>
      </c>
      <c r="D23" s="25">
        <v>299</v>
      </c>
      <c r="E23" s="25">
        <v>17</v>
      </c>
      <c r="F23" s="25">
        <v>6</v>
      </c>
      <c r="G23" s="25">
        <v>1</v>
      </c>
      <c r="H23" s="25">
        <v>9</v>
      </c>
      <c r="I23" s="25">
        <v>278</v>
      </c>
      <c r="J23" s="25">
        <v>50</v>
      </c>
      <c r="K23" s="39">
        <v>660</v>
      </c>
      <c r="L23" s="41">
        <v>660</v>
      </c>
      <c r="M23" s="40">
        <v>660</v>
      </c>
      <c r="N23" s="49">
        <v>100</v>
      </c>
      <c r="O23" s="49">
        <v>100</v>
      </c>
      <c r="P23" s="22"/>
    </row>
    <row r="24" spans="1:16" s="12" customFormat="1" ht="16.5" customHeight="1" x14ac:dyDescent="0.35">
      <c r="A24" s="19"/>
      <c r="B24" s="20"/>
      <c r="C24" s="21"/>
      <c r="D24" s="21"/>
      <c r="E24" s="21"/>
      <c r="F24" s="21"/>
      <c r="G24" s="21"/>
      <c r="H24" s="21"/>
      <c r="I24" s="21"/>
      <c r="J24" s="21"/>
      <c r="K24" s="43"/>
      <c r="L24" s="43"/>
      <c r="M24" s="43"/>
      <c r="N24" s="49"/>
      <c r="O24" s="49"/>
      <c r="P24" s="22"/>
    </row>
    <row r="25" spans="1:16" s="12" customFormat="1" ht="16.5" customHeight="1" x14ac:dyDescent="0.35">
      <c r="A25" s="13"/>
      <c r="B25" s="14" t="s">
        <v>10</v>
      </c>
      <c r="C25" s="15"/>
      <c r="D25" s="15">
        <v>881</v>
      </c>
      <c r="E25" s="15">
        <v>81</v>
      </c>
      <c r="F25" s="15">
        <v>111</v>
      </c>
      <c r="G25" s="15">
        <v>7</v>
      </c>
      <c r="H25" s="15">
        <v>0</v>
      </c>
      <c r="I25" s="15">
        <v>1534</v>
      </c>
      <c r="J25" s="15">
        <v>131</v>
      </c>
      <c r="K25" s="43">
        <v>2745</v>
      </c>
      <c r="L25" s="43">
        <v>2745</v>
      </c>
      <c r="M25" s="43">
        <v>2745</v>
      </c>
      <c r="N25" s="49">
        <v>100</v>
      </c>
      <c r="O25" s="49">
        <v>100</v>
      </c>
      <c r="P25" s="16"/>
    </row>
    <row r="26" spans="1:16" s="12" customFormat="1" ht="16.5" customHeight="1" x14ac:dyDescent="0.35">
      <c r="A26" s="23" t="s">
        <v>14</v>
      </c>
      <c r="B26" s="24" t="s">
        <v>11</v>
      </c>
      <c r="C26" s="25">
        <v>7134</v>
      </c>
      <c r="D26" s="25">
        <v>839</v>
      </c>
      <c r="E26" s="25">
        <v>81</v>
      </c>
      <c r="F26" s="25">
        <v>111</v>
      </c>
      <c r="G26" s="25">
        <v>7</v>
      </c>
      <c r="H26" s="25">
        <v>0</v>
      </c>
      <c r="I26" s="25">
        <v>1510</v>
      </c>
      <c r="J26" s="25">
        <v>131</v>
      </c>
      <c r="K26" s="39">
        <v>2679</v>
      </c>
      <c r="L26" s="41">
        <v>2679</v>
      </c>
      <c r="M26" s="40">
        <v>2679</v>
      </c>
      <c r="N26" s="49">
        <v>100</v>
      </c>
      <c r="O26" s="49">
        <v>100</v>
      </c>
      <c r="P26" s="22"/>
    </row>
    <row r="27" spans="1:16" s="12" customFormat="1" ht="16.5" customHeight="1" x14ac:dyDescent="0.35">
      <c r="A27" s="28"/>
      <c r="B27" s="29" t="s">
        <v>19</v>
      </c>
      <c r="C27" s="30">
        <v>444</v>
      </c>
      <c r="D27" s="37">
        <v>42</v>
      </c>
      <c r="E27" s="37">
        <v>0</v>
      </c>
      <c r="F27" s="37">
        <v>0</v>
      </c>
      <c r="G27" s="37">
        <v>0</v>
      </c>
      <c r="H27" s="37">
        <v>0</v>
      </c>
      <c r="I27" s="37">
        <v>24</v>
      </c>
      <c r="J27" s="37">
        <v>0</v>
      </c>
      <c r="K27" s="45">
        <v>66</v>
      </c>
      <c r="L27" s="44">
        <v>66</v>
      </c>
      <c r="M27" s="46">
        <v>66</v>
      </c>
      <c r="N27" s="50">
        <v>100</v>
      </c>
      <c r="O27" s="50">
        <v>100</v>
      </c>
      <c r="P27" s="22"/>
    </row>
    <row r="28" spans="1:16" ht="15" customHeight="1" x14ac:dyDescent="0.3">
      <c r="A28" s="1" t="s">
        <v>17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3"/>
      <c r="M28" s="34"/>
      <c r="N28" s="35"/>
      <c r="O28" s="35"/>
      <c r="P28" s="35"/>
    </row>
  </sheetData>
  <mergeCells count="9">
    <mergeCell ref="A1:L1"/>
    <mergeCell ref="A6:O6"/>
    <mergeCell ref="A8:O8"/>
    <mergeCell ref="A10:B11"/>
    <mergeCell ref="N10:O10"/>
    <mergeCell ref="K10:K11"/>
    <mergeCell ref="M10:M11"/>
    <mergeCell ref="C10:J10"/>
    <mergeCell ref="L10:L11"/>
  </mergeCells>
  <phoneticPr fontId="0" type="noConversion"/>
  <printOptions horizontalCentered="1" verticalCentered="1"/>
  <pageMargins left="0.98425196850393704" right="0" top="0" bottom="0.59055118110236227" header="0" footer="0"/>
  <pageSetup scale="60" firstPageNumber="8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19.42_2019</vt:lpstr>
      <vt:lpstr>A_IMPRESIÓN_IM</vt:lpstr>
      <vt:lpstr>'19.42_2019'!Área_de_impresión</vt:lpstr>
      <vt:lpstr>'19.42_2019'!Imprimir_área_IM</vt:lpstr>
    </vt:vector>
  </TitlesOfParts>
  <Company>I.S.S.S.T.E.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Francisco Ortiz Silva</dc:creator>
  <cp:lastModifiedBy>Carlos Alberto Zapiain Ramos</cp:lastModifiedBy>
  <cp:lastPrinted>2017-02-17T15:24:45Z</cp:lastPrinted>
  <dcterms:created xsi:type="dcterms:W3CDTF">2006-11-03T19:05:05Z</dcterms:created>
  <dcterms:modified xsi:type="dcterms:W3CDTF">2020-03-26T22:53:11Z</dcterms:modified>
</cp:coreProperties>
</file>